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<sst xmlns="http://schemas.openxmlformats.org/spreadsheetml/2006/main" count="55" uniqueCount="36">
  <si>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 xml:space="preserve">   </t>
  </si>
  <si>
    <t>Rady Miejskiej w Pińczowie</t>
  </si>
  <si>
    <t xml:space="preserve">                                    </t>
  </si>
  <si>
    <t>Lp.</t>
  </si>
  <si>
    <t>Nazwa zakładu budżetowego</t>
  </si>
  <si>
    <t xml:space="preserve">Przychody </t>
  </si>
  <si>
    <t>Dotacje z budżetu</t>
  </si>
  <si>
    <t>Wydatki</t>
  </si>
  <si>
    <t xml:space="preserve">Stan środków obrotowych na 31.12.2006 r </t>
  </si>
  <si>
    <t>przedmiotowa</t>
  </si>
  <si>
    <t>celowa na inwestycje</t>
  </si>
  <si>
    <t>Wydatki na wynagrodzenia i składniki naliczane od wynagrodzeń</t>
  </si>
  <si>
    <t>Wydatki inwestycyjne</t>
  </si>
  <si>
    <t>Wpłata do budżetu</t>
  </si>
  <si>
    <t>Przedszkola</t>
  </si>
  <si>
    <t xml:space="preserve">     </t>
  </si>
  <si>
    <t>-</t>
  </si>
  <si>
    <t>Razem</t>
  </si>
  <si>
    <t>Miejski Ośrodek Sportu i Rekreacji</t>
  </si>
  <si>
    <t xml:space="preserve">                                                           </t>
  </si>
  <si>
    <t>Dział rozdział</t>
  </si>
  <si>
    <t>Stan środków obrotowych na 01.01.2006r</t>
  </si>
  <si>
    <t>Ogółem zakłady  budżetowe</t>
  </si>
  <si>
    <t>do uchwały Nr………….</t>
  </si>
  <si>
    <t>z dnia…………………..</t>
  </si>
  <si>
    <t>w tym</t>
  </si>
  <si>
    <t>1.</t>
  </si>
  <si>
    <t>2.</t>
  </si>
  <si>
    <t>PLAN</t>
  </si>
  <si>
    <t>przychodów i wydatków zakładów budżetowych na 2006 rok</t>
  </si>
  <si>
    <t>w sprawie zmian w budżecie Gminy na 2006 rok</t>
  </si>
  <si>
    <t>Pływalnia Miejska w Pińczowie</t>
  </si>
  <si>
    <t>3.</t>
  </si>
  <si>
    <t>Załącznik Nr 4</t>
  </si>
  <si>
    <t>L / 358/06</t>
  </si>
  <si>
    <t>27.10.2006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</si>
</sst>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J4" sqref="J4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10.140625" style="0" customWidth="1"/>
    <col min="4" max="4" width="14.00390625" style="0" customWidth="1"/>
    <col min="5" max="5" width="10.7109375" style="0" customWidth="1"/>
    <col min="6" max="6" width="14.28125" style="0" customWidth="1"/>
    <col min="7" max="7" width="11.140625" style="0" customWidth="1"/>
    <col min="8" max="8" width="10.140625" style="0" bestFit="1" customWidth="1"/>
    <col min="9" max="9" width="14.8515625" style="0" customWidth="1"/>
    <col min="10" max="10" width="12.8515625" style="0" customWidth="1"/>
    <col min="11" max="11" width="11.140625" style="0" customWidth="1"/>
    <col min="12" max="12" width="16.57421875" style="0" customWidth="1"/>
  </cols>
  <sheetData>
    <row r="1" spans="2:9" ht="21" customHeight="1">
      <c r="B1" s="1"/>
      <c r="I1" s="1" t="s">
        <v>33</v>
      </c>
    </row>
    <row r="2" spans="1:10" ht="19.5" customHeight="1">
      <c r="A2" s="1" t="s">
        <v>0</v>
      </c>
      <c r="I2" s="1" t="s">
        <v>23</v>
      </c>
      <c r="J2" t="s">
        <v>34</v>
      </c>
    </row>
    <row r="3" ht="22.5" customHeight="1">
      <c r="I3" s="1" t="s">
        <v>1</v>
      </c>
    </row>
    <row r="4" spans="9:11" ht="17.25" customHeight="1">
      <c r="I4" t="s">
        <v>24</v>
      </c>
      <c r="J4" t="s">
        <v>35</v>
      </c>
      <c r="K4" s="1" t="s">
        <v>19</v>
      </c>
    </row>
    <row r="5" spans="9:11" ht="17.25" customHeight="1">
      <c r="I5" s="1" t="s">
        <v>30</v>
      </c>
      <c r="K5" s="1"/>
    </row>
    <row r="6" spans="1:12" ht="18.75">
      <c r="A6" s="26" t="s">
        <v>28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8.75">
      <c r="A7" s="26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ht="18.75">
      <c r="C8" s="2" t="s">
        <v>2</v>
      </c>
    </row>
    <row r="9" spans="1:12" ht="21.75" customHeight="1">
      <c r="A9" s="12" t="s">
        <v>3</v>
      </c>
      <c r="B9" s="12" t="s">
        <v>4</v>
      </c>
      <c r="C9" s="12" t="s">
        <v>20</v>
      </c>
      <c r="D9" s="12" t="s">
        <v>21</v>
      </c>
      <c r="E9" s="35" t="s">
        <v>5</v>
      </c>
      <c r="F9" s="12" t="s">
        <v>6</v>
      </c>
      <c r="G9" s="12"/>
      <c r="H9" s="12" t="s">
        <v>7</v>
      </c>
      <c r="I9" s="12" t="s">
        <v>25</v>
      </c>
      <c r="J9" s="12"/>
      <c r="K9" s="12"/>
      <c r="L9" s="12" t="s">
        <v>8</v>
      </c>
    </row>
    <row r="10" spans="1:12" ht="86.25" customHeight="1">
      <c r="A10" s="12"/>
      <c r="B10" s="12"/>
      <c r="C10" s="12"/>
      <c r="D10" s="12"/>
      <c r="E10" s="36"/>
      <c r="F10" s="10" t="s">
        <v>9</v>
      </c>
      <c r="G10" s="10" t="s">
        <v>10</v>
      </c>
      <c r="H10" s="12"/>
      <c r="I10" s="10" t="s">
        <v>11</v>
      </c>
      <c r="J10" s="10" t="s">
        <v>12</v>
      </c>
      <c r="K10" s="10" t="s">
        <v>13</v>
      </c>
      <c r="L10" s="12"/>
    </row>
    <row r="11" spans="1:12" ht="15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11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>
      <c r="A12" s="13" t="s">
        <v>26</v>
      </c>
      <c r="B12" s="15" t="s">
        <v>14</v>
      </c>
      <c r="C12" s="6" t="s">
        <v>15</v>
      </c>
      <c r="D12" s="17">
        <v>4134</v>
      </c>
      <c r="E12" s="17">
        <f>2181369+15000</f>
        <v>2196369</v>
      </c>
      <c r="F12" s="17">
        <f>1671205+15000</f>
        <v>1686205</v>
      </c>
      <c r="G12" s="17" t="s">
        <v>16</v>
      </c>
      <c r="H12" s="17">
        <f>2180453+15000</f>
        <v>2195453</v>
      </c>
      <c r="I12" s="17">
        <f>1474047-8882</f>
        <v>1465165</v>
      </c>
      <c r="J12" s="17" t="s">
        <v>16</v>
      </c>
      <c r="K12" s="17" t="s">
        <v>16</v>
      </c>
      <c r="L12" s="17">
        <v>5050</v>
      </c>
    </row>
    <row r="13" spans="1:12" ht="15.75">
      <c r="A13" s="14"/>
      <c r="B13" s="16"/>
      <c r="C13" s="7">
        <v>801</v>
      </c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.75">
      <c r="A14" s="14"/>
      <c r="B14" s="16"/>
      <c r="C14" s="4">
        <v>80104</v>
      </c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.75" customHeight="1">
      <c r="A15" s="14"/>
      <c r="B15" s="16"/>
      <c r="C15" s="33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.75">
      <c r="A16" s="18" t="s">
        <v>17</v>
      </c>
      <c r="B16" s="19"/>
      <c r="C16" s="34"/>
      <c r="D16" s="8">
        <v>4134</v>
      </c>
      <c r="E16" s="8">
        <f>E12</f>
        <v>2196369</v>
      </c>
      <c r="F16" s="8">
        <f>F12</f>
        <v>1686205</v>
      </c>
      <c r="G16" s="8" t="s">
        <v>16</v>
      </c>
      <c r="H16" s="8">
        <f>H12</f>
        <v>2195453</v>
      </c>
      <c r="I16" s="8">
        <f>I12</f>
        <v>1465165</v>
      </c>
      <c r="J16" s="8" t="s">
        <v>16</v>
      </c>
      <c r="K16" s="8" t="s">
        <v>16</v>
      </c>
      <c r="L16" s="8">
        <v>5050</v>
      </c>
    </row>
    <row r="17" spans="1:12" ht="15.75">
      <c r="A17" s="14" t="s">
        <v>27</v>
      </c>
      <c r="B17" s="37" t="s">
        <v>31</v>
      </c>
      <c r="C17" s="4">
        <v>926</v>
      </c>
      <c r="D17" s="38" t="s">
        <v>16</v>
      </c>
      <c r="E17" s="38">
        <v>284798</v>
      </c>
      <c r="F17" s="38">
        <v>100000</v>
      </c>
      <c r="G17" s="38"/>
      <c r="H17" s="38">
        <v>284798</v>
      </c>
      <c r="I17" s="38">
        <f>115420+13490</f>
        <v>128910</v>
      </c>
      <c r="J17" s="38" t="s">
        <v>16</v>
      </c>
      <c r="K17" s="38" t="s">
        <v>16</v>
      </c>
      <c r="L17" s="38" t="s">
        <v>16</v>
      </c>
    </row>
    <row r="18" spans="1:12" ht="15.75">
      <c r="A18" s="14"/>
      <c r="B18" s="37"/>
      <c r="C18" s="4">
        <v>92601</v>
      </c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5.75">
      <c r="A19" s="14"/>
      <c r="B19" s="37"/>
      <c r="C19" s="4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30.75" customHeight="1">
      <c r="A20" s="14" t="s">
        <v>32</v>
      </c>
      <c r="B20" s="20" t="s">
        <v>18</v>
      </c>
      <c r="C20" s="3">
        <v>926</v>
      </c>
      <c r="D20" s="23">
        <v>19900</v>
      </c>
      <c r="E20" s="17">
        <v>738700</v>
      </c>
      <c r="F20" s="17">
        <v>286100</v>
      </c>
      <c r="G20" s="17" t="s">
        <v>16</v>
      </c>
      <c r="H20" s="17">
        <v>740400</v>
      </c>
      <c r="I20" s="17">
        <v>394070</v>
      </c>
      <c r="J20" s="17" t="s">
        <v>16</v>
      </c>
      <c r="K20" s="17" t="s">
        <v>16</v>
      </c>
      <c r="L20" s="17">
        <v>18200</v>
      </c>
    </row>
    <row r="21" spans="1:12" ht="15.75">
      <c r="A21" s="14"/>
      <c r="B21" s="21"/>
      <c r="C21" s="4">
        <v>92604</v>
      </c>
      <c r="D21" s="23"/>
      <c r="E21" s="17"/>
      <c r="F21" s="17"/>
      <c r="G21" s="17"/>
      <c r="H21" s="17"/>
      <c r="I21" s="17"/>
      <c r="J21" s="17"/>
      <c r="K21" s="17"/>
      <c r="L21" s="17"/>
    </row>
    <row r="22" spans="1:12" ht="15.75" customHeight="1">
      <c r="A22" s="14"/>
      <c r="B22" s="22"/>
      <c r="C22" s="33"/>
      <c r="D22" s="23"/>
      <c r="E22" s="17"/>
      <c r="F22" s="17"/>
      <c r="G22" s="17"/>
      <c r="H22" s="17"/>
      <c r="I22" s="17"/>
      <c r="J22" s="17"/>
      <c r="K22" s="17"/>
      <c r="L22" s="17"/>
    </row>
    <row r="23" spans="1:12" ht="16.5" customHeight="1">
      <c r="A23" s="18" t="s">
        <v>17</v>
      </c>
      <c r="B23" s="24"/>
      <c r="C23" s="34"/>
      <c r="D23" s="9">
        <v>19900</v>
      </c>
      <c r="E23" s="8">
        <f>E20+E17</f>
        <v>1023498</v>
      </c>
      <c r="F23" s="8">
        <f>F20+F17</f>
        <v>386100</v>
      </c>
      <c r="G23" s="8" t="s">
        <v>16</v>
      </c>
      <c r="H23" s="8">
        <f>H20+H17</f>
        <v>1025198</v>
      </c>
      <c r="I23" s="8">
        <f>I20+I17</f>
        <v>522980</v>
      </c>
      <c r="J23" s="8" t="s">
        <v>16</v>
      </c>
      <c r="K23" s="8" t="s">
        <v>16</v>
      </c>
      <c r="L23" s="8">
        <f>L20</f>
        <v>18200</v>
      </c>
    </row>
    <row r="24" spans="1:12" ht="15.75" customHeight="1">
      <c r="A24" s="27" t="s">
        <v>22</v>
      </c>
      <c r="B24" s="28"/>
      <c r="C24" s="29"/>
      <c r="D24" s="25">
        <v>24034</v>
      </c>
      <c r="E24" s="25">
        <f>E23+E16</f>
        <v>3219867</v>
      </c>
      <c r="F24" s="25">
        <f>F23+F16</f>
        <v>2072305</v>
      </c>
      <c r="G24" s="25" t="s">
        <v>16</v>
      </c>
      <c r="H24" s="25">
        <f>H23+H16</f>
        <v>3220651</v>
      </c>
      <c r="I24" s="25">
        <f>I23+I16</f>
        <v>1988145</v>
      </c>
      <c r="J24" s="25" t="s">
        <v>16</v>
      </c>
      <c r="K24" s="25" t="s">
        <v>16</v>
      </c>
      <c r="L24" s="25">
        <f>L23+L16</f>
        <v>23250</v>
      </c>
    </row>
    <row r="25" spans="1:12" ht="16.5" customHeight="1">
      <c r="A25" s="30"/>
      <c r="B25" s="31"/>
      <c r="C25" s="32"/>
      <c r="D25" s="25"/>
      <c r="E25" s="25"/>
      <c r="F25" s="25"/>
      <c r="G25" s="25"/>
      <c r="H25" s="25"/>
      <c r="I25" s="25"/>
      <c r="J25" s="25"/>
      <c r="K25" s="25"/>
      <c r="L25" s="25"/>
    </row>
    <row r="26" ht="15.75">
      <c r="A26" s="1"/>
    </row>
  </sheetData>
  <mergeCells count="58">
    <mergeCell ref="J17:J19"/>
    <mergeCell ref="K17:K19"/>
    <mergeCell ref="L17:L19"/>
    <mergeCell ref="F17:F19"/>
    <mergeCell ref="G17:G19"/>
    <mergeCell ref="H17:H19"/>
    <mergeCell ref="I17:I19"/>
    <mergeCell ref="B17:B19"/>
    <mergeCell ref="A17:A19"/>
    <mergeCell ref="D17:D19"/>
    <mergeCell ref="E17:E19"/>
    <mergeCell ref="A6:L6"/>
    <mergeCell ref="A7:L7"/>
    <mergeCell ref="L24:L25"/>
    <mergeCell ref="H9:H10"/>
    <mergeCell ref="D9:D10"/>
    <mergeCell ref="C9:C10"/>
    <mergeCell ref="A24:C25"/>
    <mergeCell ref="C22:C23"/>
    <mergeCell ref="C15:C16"/>
    <mergeCell ref="E9:E10"/>
    <mergeCell ref="H24:H25"/>
    <mergeCell ref="I24:I25"/>
    <mergeCell ref="J24:J25"/>
    <mergeCell ref="K24:K25"/>
    <mergeCell ref="D24:D25"/>
    <mergeCell ref="E24:E25"/>
    <mergeCell ref="F24:F25"/>
    <mergeCell ref="G24:G25"/>
    <mergeCell ref="A23:B23"/>
    <mergeCell ref="I20:I22"/>
    <mergeCell ref="J20:J22"/>
    <mergeCell ref="K20:K22"/>
    <mergeCell ref="H20:H22"/>
    <mergeCell ref="L20:L22"/>
    <mergeCell ref="K12:K15"/>
    <mergeCell ref="L12:L15"/>
    <mergeCell ref="A16:B16"/>
    <mergeCell ref="A20:A22"/>
    <mergeCell ref="B20:B22"/>
    <mergeCell ref="D20:D22"/>
    <mergeCell ref="E20:E22"/>
    <mergeCell ref="F20:F22"/>
    <mergeCell ref="G20:G22"/>
    <mergeCell ref="L9:L10"/>
    <mergeCell ref="A12:A15"/>
    <mergeCell ref="B12:B15"/>
    <mergeCell ref="D12:D15"/>
    <mergeCell ref="E12:E15"/>
    <mergeCell ref="F12:F15"/>
    <mergeCell ref="G12:G15"/>
    <mergeCell ref="H12:H15"/>
    <mergeCell ref="I12:I15"/>
    <mergeCell ref="J12:J15"/>
    <mergeCell ref="A9:A10"/>
    <mergeCell ref="B9:B10"/>
    <mergeCell ref="F9:G9"/>
    <mergeCell ref="I9:K9"/>
  </mergeCells>
  <printOptions/>
  <pageMargins left="0.25" right="0.16" top="0.66" bottom="0.27" header="0.9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2006-10-24T06:07:36Z</cp:lastPrinted>
  <dcterms:created xsi:type="dcterms:W3CDTF">2006-01-24T15:29:36Z</dcterms:created>
  <dcterms:modified xsi:type="dcterms:W3CDTF">2006-11-07T14:08:43Z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956869186</vt:i4>
  </property>
  <property fmtid="{D5CDD505-2E9C-101B-9397-08002B2CF9AE}" pid="3" name="_EmailSubject">
    <vt:lpwstr>uchwała budżetowa</vt:lpwstr>
  </property>
  <property fmtid="{D5CDD505-2E9C-101B-9397-08002B2CF9AE}" pid="4" name="_AuthorEmail">
    <vt:lpwstr>prokrcie@umigp.local</vt:lpwstr>
  </property>
  <property fmtid="{D5CDD505-2E9C-101B-9397-08002B2CF9AE}" pid="5" name="_AuthorEmailDisplayName">
    <vt:lpwstr>Krzysztof Cieślak</vt:lpwstr>
  </property>
  <property fmtid="{D5CDD505-2E9C-101B-9397-08002B2CF9AE}" pid="6" name="_ReviewingToolsShownOnce">
    <vt:lpwstr/>
  </property>
</Properties>
</file>